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4" i="1" l="1"/>
  <c r="B42" i="1" l="1"/>
  <c r="B36" i="1"/>
  <c r="B33" i="1"/>
  <c r="B32" i="1"/>
  <c r="B27" i="1"/>
  <c r="B25" i="1"/>
  <c r="B24" i="1"/>
  <c r="B20" i="1"/>
  <c r="B10" i="1"/>
  <c r="B9" i="1"/>
  <c r="B8" i="1"/>
  <c r="B7" i="1"/>
</calcChain>
</file>

<file path=xl/sharedStrings.xml><?xml version="1.0" encoding="utf-8"?>
<sst xmlns="http://schemas.openxmlformats.org/spreadsheetml/2006/main" count="27" uniqueCount="27">
  <si>
    <t>Budget for Camporee</t>
  </si>
  <si>
    <t>25 pathfinders</t>
  </si>
  <si>
    <t>8 staff</t>
  </si>
  <si>
    <t>Events</t>
  </si>
  <si>
    <t>Tickets</t>
  </si>
  <si>
    <t>Other events</t>
  </si>
  <si>
    <t>White Water Rafting</t>
  </si>
  <si>
    <t>Lodging</t>
  </si>
  <si>
    <t>Transportation</t>
  </si>
  <si>
    <t>Bus Rental</t>
  </si>
  <si>
    <t>Fuel</t>
  </si>
  <si>
    <t>Truck/van rental</t>
  </si>
  <si>
    <t>Tolls</t>
  </si>
  <si>
    <t>Food</t>
  </si>
  <si>
    <t>Meals during the event</t>
  </si>
  <si>
    <t>Meals during travel</t>
  </si>
  <si>
    <t>Water</t>
  </si>
  <si>
    <t>Misc</t>
  </si>
  <si>
    <t>pins</t>
  </si>
  <si>
    <t>insurance</t>
  </si>
  <si>
    <t>LP gas for cooking</t>
  </si>
  <si>
    <t>Plates/cookware</t>
  </si>
  <si>
    <t>cleaning supplies</t>
  </si>
  <si>
    <t>Equipment</t>
  </si>
  <si>
    <t>Canopy</t>
  </si>
  <si>
    <t>Lanterns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</si>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</sst>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topLeftCell="A34" zoomScale="280" zoomScaleNormal="280" workbookViewId="0">
      <selection activeCell="B45" sqref="B45"/>
    </sheetView>
  </sheetViews>
  <sheetFormatPr defaultRowHeight="15" x14ac:dyDescent="0.25"/>
  <cols>
    <col min="1" max="1" width="19.5703125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5" spans="1:2" x14ac:dyDescent="0.25">
      <c r="A5" t="s">
        <v>3</v>
      </c>
    </row>
    <row r="7" spans="1:2" x14ac:dyDescent="0.25">
      <c r="A7" t="s">
        <v>4</v>
      </c>
      <c r="B7">
        <f>33*125</f>
        <v>4125</v>
      </c>
    </row>
    <row r="8" spans="1:2" x14ac:dyDescent="0.25">
      <c r="A8" t="s">
        <v>5</v>
      </c>
      <c r="B8">
        <f>33*25</f>
        <v>825</v>
      </c>
    </row>
    <row r="9" spans="1:2" x14ac:dyDescent="0.25">
      <c r="A9" t="s">
        <v>6</v>
      </c>
      <c r="B9">
        <f>85*33</f>
        <v>2805</v>
      </c>
    </row>
    <row r="10" spans="1:2" x14ac:dyDescent="0.25">
      <c r="B10">
        <f>SUM(B7:B9)</f>
        <v>7755</v>
      </c>
    </row>
    <row r="12" spans="1:2" x14ac:dyDescent="0.25">
      <c r="A12" t="s">
        <v>7</v>
      </c>
      <c r="B12">
        <v>0</v>
      </c>
    </row>
    <row r="14" spans="1:2" x14ac:dyDescent="0.25">
      <c r="A14" t="s">
        <v>8</v>
      </c>
    </row>
    <row r="16" spans="1:2" x14ac:dyDescent="0.25">
      <c r="A16" t="s">
        <v>9</v>
      </c>
      <c r="B16">
        <v>1020</v>
      </c>
    </row>
    <row r="17" spans="1:2" x14ac:dyDescent="0.25">
      <c r="A17" t="s">
        <v>10</v>
      </c>
      <c r="B17">
        <v>520</v>
      </c>
    </row>
    <row r="18" spans="1:2" x14ac:dyDescent="0.25">
      <c r="A18" t="s">
        <v>11</v>
      </c>
      <c r="B18">
        <v>1020</v>
      </c>
    </row>
    <row r="19" spans="1:2" x14ac:dyDescent="0.25">
      <c r="A19" t="s">
        <v>12</v>
      </c>
      <c r="B19">
        <v>50</v>
      </c>
    </row>
    <row r="20" spans="1:2" x14ac:dyDescent="0.25">
      <c r="B20">
        <f>SUM(B16:B19)</f>
        <v>2610</v>
      </c>
    </row>
    <row r="22" spans="1:2" x14ac:dyDescent="0.25">
      <c r="A22" t="s">
        <v>13</v>
      </c>
    </row>
    <row r="24" spans="1:2" x14ac:dyDescent="0.25">
      <c r="A24" t="s">
        <v>14</v>
      </c>
      <c r="B24">
        <f>12*5*33</f>
        <v>1980</v>
      </c>
    </row>
    <row r="25" spans="1:2" x14ac:dyDescent="0.25">
      <c r="A25" t="s">
        <v>15</v>
      </c>
      <c r="B25">
        <f>2*10*33</f>
        <v>660</v>
      </c>
    </row>
    <row r="26" spans="1:2" x14ac:dyDescent="0.25">
      <c r="A26" t="s">
        <v>16</v>
      </c>
      <c r="B26">
        <v>40</v>
      </c>
    </row>
    <row r="27" spans="1:2" x14ac:dyDescent="0.25">
      <c r="B27">
        <f>SUM(B24:B26)</f>
        <v>2680</v>
      </c>
    </row>
    <row r="29" spans="1:2" x14ac:dyDescent="0.25">
      <c r="A29" t="s">
        <v>17</v>
      </c>
    </row>
    <row r="31" spans="1:2" x14ac:dyDescent="0.25">
      <c r="A31" t="s">
        <v>18</v>
      </c>
      <c r="B31">
        <v>75</v>
      </c>
    </row>
    <row r="32" spans="1:2" x14ac:dyDescent="0.25">
      <c r="A32" t="s">
        <v>19</v>
      </c>
      <c r="B32">
        <f>5*33</f>
        <v>165</v>
      </c>
    </row>
    <row r="33" spans="1:2" x14ac:dyDescent="0.25">
      <c r="A33" t="s">
        <v>20</v>
      </c>
      <c r="B33">
        <f>4*16</f>
        <v>64</v>
      </c>
    </row>
    <row r="34" spans="1:2" x14ac:dyDescent="0.25">
      <c r="A34" t="s">
        <v>21</v>
      </c>
      <c r="B34">
        <v>50</v>
      </c>
    </row>
    <row r="35" spans="1:2" x14ac:dyDescent="0.25">
      <c r="A35" t="s">
        <v>22</v>
      </c>
      <c r="B35">
        <v>25</v>
      </c>
    </row>
    <row r="36" spans="1:2" x14ac:dyDescent="0.25">
      <c r="B36">
        <f>SUM(B31:B35)</f>
        <v>379</v>
      </c>
    </row>
    <row r="38" spans="1:2" x14ac:dyDescent="0.25">
      <c r="A38" t="s">
        <v>23</v>
      </c>
    </row>
    <row r="40" spans="1:2" x14ac:dyDescent="0.25">
      <c r="A40" t="s">
        <v>24</v>
      </c>
      <c r="B40">
        <v>250</v>
      </c>
    </row>
    <row r="41" spans="1:2" x14ac:dyDescent="0.25">
      <c r="A41" t="s">
        <v>25</v>
      </c>
      <c r="B41">
        <v>150</v>
      </c>
    </row>
    <row r="42" spans="1:2" x14ac:dyDescent="0.25">
      <c r="B42">
        <f>SUM(B40:B41)</f>
        <v>400</v>
      </c>
    </row>
    <row r="44" spans="1:2" x14ac:dyDescent="0.25">
      <c r="A44" t="s">
        <v>26</v>
      </c>
      <c r="B44">
        <f>SUM(B10,B20,B27,B36,B42)</f>
        <v>13824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Koerting</dc:creator>
  <cp:lastModifiedBy>Charles Koerting</cp:lastModifiedBy>
  <dcterms:created xsi:type="dcterms:W3CDTF">2022-03-12T21:42:48Z</dcterms:created>
  <dcterms:modified xsi:type="dcterms:W3CDTF">2022-03-14T18:47:57Z</dcterms:modified>
</cp:coreProperties>
</file>